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<sst xmlns="http://schemas.openxmlformats.org/spreadsheetml/2006/main" count="133" uniqueCount="76">
  <si>
    <t xml:space="preserve">ПРИЛОЖЕНИЕ №2                                к Положению о республиканском смотре конкурсе среди муниципальных образований и организаций Республики Алтай на лучшую организацию охраны труда в 2017 году                                                 форма
</t>
  </si>
  <si>
    <t>ПРЕДСТАВЛЕНИЕ</t>
  </si>
  <si>
    <t xml:space="preserve">участника республиканского смотра-конкурса среди муниципальных образований и организаций Республики Алтай на лучшую организацию охраны труда </t>
  </si>
  <si>
    <t>(наименование организации/муниципального образования)</t>
  </si>
  <si>
    <t xml:space="preserve">Всего организаций ____, из них с числом работников более 50 человек ___, </t>
  </si>
  <si>
    <t>Всего работников в организации (МО) _____, в том числе женщин _____, подростков нет</t>
  </si>
  <si>
    <t>Учавствовало организаций в конкурсе всего _____, в т.ч. с числом работников более 50 человек ___</t>
  </si>
  <si>
    <t>Участвовало в конкурсе работников всего _____, в том числе женщин ____, подростков _____</t>
  </si>
  <si>
    <t>№ п/п</t>
  </si>
  <si>
    <t>ед-ца изм.</t>
  </si>
  <si>
    <t>показатели</t>
  </si>
  <si>
    <t>балы</t>
  </si>
  <si>
    <t>Количество несчастных случаев со смертельным исходом</t>
  </si>
  <si>
    <t>шт.</t>
  </si>
  <si>
    <t>Коэффициент частоты травматизма (Кч)</t>
  </si>
  <si>
    <t xml:space="preserve">количество несчастных случаев </t>
  </si>
  <si>
    <t>количество работников в организации (МО)</t>
  </si>
  <si>
    <t>человек</t>
  </si>
  <si>
    <t>Коэффициент  тяжести  травматизма Кт= Д/Н</t>
  </si>
  <si>
    <t>дней</t>
  </si>
  <si>
    <t>количество дней нетрудоспособности</t>
  </si>
  <si>
    <t>количество несчастных случаев</t>
  </si>
  <si>
    <t>Профессиональная заболеваемость</t>
  </si>
  <si>
    <t>количество выявленных профзаболеваний</t>
  </si>
  <si>
    <t>Специальная оценка условий труда (аттестация рабочих мест)</t>
  </si>
  <si>
    <t>количество рабочих мест в организации (МО) всего</t>
  </si>
  <si>
    <t>количество рабочих мест на которых проведена специальная оценка условий труда (аттестация рабочих мест)</t>
  </si>
  <si>
    <t>Наличие перечня мероприятий по улучшению условий и охраны труда (только для организации) (да/нет)</t>
  </si>
  <si>
    <t>(да/нет)</t>
  </si>
  <si>
    <t>Улучшение условий труда</t>
  </si>
  <si>
    <t>количество рабочих мест с вредными условиями труда в организации (МО) всего</t>
  </si>
  <si>
    <t>количество рабочих мест на которых улучшены условия труда (с обязательным проведением повторной оценки условий труда)</t>
  </si>
  <si>
    <t>Наличие службы охраны труда</t>
  </si>
  <si>
    <t>для МО</t>
  </si>
  <si>
    <t>количество организаций с численностью более 50 человек</t>
  </si>
  <si>
    <t>количество организаций с численностью более 50 человек где есть штатный специалист по охране труда</t>
  </si>
  <si>
    <t>для организаций</t>
  </si>
  <si>
    <t xml:space="preserve"> наличие приказа о возложении ответственности за охрану труда на работника (руководителя) </t>
  </si>
  <si>
    <t>Обучение руководителя организации по охране труда</t>
  </si>
  <si>
    <t>количество организаций (всего)</t>
  </si>
  <si>
    <t>количество обученных руководителей организаций</t>
  </si>
  <si>
    <t>обучен руководитель</t>
  </si>
  <si>
    <t>Наличие комиссии по обучению работников по охране труда</t>
  </si>
  <si>
    <t>количество созданных комиссий</t>
  </si>
  <si>
    <t>содана комиссия</t>
  </si>
  <si>
    <t>Наличие комитета (комиссии) по охране труда</t>
  </si>
  <si>
    <t>создана комиссия</t>
  </si>
  <si>
    <t>количество работников в организации (МО) (всего)</t>
  </si>
  <si>
    <t>сумма израсходованных средств на охрану труда в организации (МО) (согласно перечня)</t>
  </si>
  <si>
    <t>руб.</t>
  </si>
  <si>
    <t>Обязательные медицинские осмотры работников, занятых на работах с вредными и (или) опасными условиями труда</t>
  </si>
  <si>
    <t>количество работников, подлежащих обязательным периодическим медицинским осмотрам в организации (МО)</t>
  </si>
  <si>
    <t>количество работников, прошедших периодический медицинский осмотр на дату предоставления информации</t>
  </si>
  <si>
    <t>Обеспеченность работников средствами индивидуальной защиты по результатам специальной оценки условий труда (аттестации рабочих мест)</t>
  </si>
  <si>
    <t xml:space="preserve">количество рабочих мест с оценкой - несоответствует по обеспеченности СИЗ </t>
  </si>
  <si>
    <t>количество рабочих мест, на которых проведена СОУТ в организации (МО) (всего)</t>
  </si>
  <si>
    <t>количество рабочих мест в организации (МО), на которых не требуется СИЗ</t>
  </si>
  <si>
    <t>Проведение дней охраны труда в организации (МО)</t>
  </si>
  <si>
    <t>Информация о деятельности по обеспечению охраны труда в средствах массовой информации</t>
  </si>
  <si>
    <t>количество статей</t>
  </si>
  <si>
    <t>Наличие кабинетов (уголков) по охране труда</t>
  </si>
  <si>
    <t>количество организаций в МО (всего)</t>
  </si>
  <si>
    <t>организаций</t>
  </si>
  <si>
    <t>количество организаций в МО имеющих кабинеты (уголки) по охране труда</t>
  </si>
  <si>
    <t>наличие кабинета (уголка) по охране труда</t>
  </si>
  <si>
    <t>Коллективный договор</t>
  </si>
  <si>
    <t>количество заключенных коллективных договоров (всего)</t>
  </si>
  <si>
    <t>наличие заключенного коллективного договора (да, нет)</t>
  </si>
  <si>
    <t>Использование средства ФСС на предупредительные меры</t>
  </si>
  <si>
    <t>количество организаций, использовавших средства ФСС (всего)</t>
  </si>
  <si>
    <t>использование средств ФСС на предупредительные меры за отчетный период (да, нет)</t>
  </si>
  <si>
    <t>Количество заседаний районной межведомственной комиссии по охране труда (только для МО)</t>
  </si>
  <si>
    <t xml:space="preserve">         ________________________________     _______________________</t>
  </si>
  <si>
    <t>МП</t>
  </si>
  <si>
    <t>Наименование показателей по охране труда                  (предоставляемые сведения)</t>
  </si>
  <si>
    <t>Объем средств, направленных на охрану труда (в соответствии с типовым перечнем, ежегодно реализуемых работодателем мероприятий по улучшению условий и охраны труда и снижению уровней профессиональных рисков, утвержденным приказом Минздравсоцразвития России от 1 марта 2012 года № 181н)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</si>
</sst>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1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vertical="top" wrapText="1"/>
    </xf>
    <xf numFmtId="0" fontId="41" fillId="0" borderId="14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15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1" fillId="0" borderId="0" xfId="0" applyFont="1" applyAlignment="1">
      <alignment horizontal="left" vertical="top"/>
    </xf>
    <xf numFmtId="0" fontId="41" fillId="33" borderId="0" xfId="0" applyFont="1" applyFill="1" applyAlignment="1">
      <alignment horizontal="left" vertical="top"/>
    </xf>
    <xf numFmtId="0" fontId="41" fillId="33" borderId="15" xfId="0" applyFont="1" applyFill="1" applyBorder="1" applyAlignment="1">
      <alignment horizontal="left" vertical="top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84</xdr:row>
      <xdr:rowOff>123825</xdr:rowOff>
    </xdr:from>
    <xdr:to>
      <xdr:col>1</xdr:col>
      <xdr:colOff>3990975</xdr:colOff>
      <xdr:row>86</xdr:row>
      <xdr:rowOff>47625</xdr:rowOff>
    </xdr:to>
    <xdr:sp>
      <xdr:nvSpPr>
        <xdr:cNvPr id="1" name="Прямоугольник 1"/>
        <xdr:cNvSpPr>
          <a:spLocks/>
        </xdr:cNvSpPr>
      </xdr:nvSpPr>
      <xdr:spPr>
        <a:xfrm>
          <a:off x="2019300" y="27632025"/>
          <a:ext cx="2438400" cy="4000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(ФИО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Руководителя организации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1</xdr:col>
      <xdr:colOff>5048250</xdr:colOff>
      <xdr:row>84</xdr:row>
      <xdr:rowOff>228600</xdr:rowOff>
    </xdr:from>
    <xdr:to>
      <xdr:col>3</xdr:col>
      <xdr:colOff>104775</xdr:colOff>
      <xdr:row>85</xdr:row>
      <xdr:rowOff>190500</xdr:rowOff>
    </xdr:to>
    <xdr:sp>
      <xdr:nvSpPr>
        <xdr:cNvPr id="2" name="Прямоугольник 2"/>
        <xdr:cNvSpPr>
          <a:spLocks/>
        </xdr:cNvSpPr>
      </xdr:nvSpPr>
      <xdr:spPr>
        <a:xfrm>
          <a:off x="5514975" y="27736800"/>
          <a:ext cx="1390650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(подпись)</a:t>
          </a:r>
        </a:p>
      </xdr:txBody>
    </xdr:sp>
    <xdr:clientData/>
  </xdr:twoCellAnchor>
  <xdr:twoCellAnchor>
    <xdr:from>
      <xdr:col>1</xdr:col>
      <xdr:colOff>1276350</xdr:colOff>
      <xdr:row>87</xdr:row>
      <xdr:rowOff>228600</xdr:rowOff>
    </xdr:from>
    <xdr:to>
      <xdr:col>1</xdr:col>
      <xdr:colOff>4314825</xdr:colOff>
      <xdr:row>88</xdr:row>
      <xdr:rowOff>228600</xdr:rowOff>
    </xdr:to>
    <xdr:sp>
      <xdr:nvSpPr>
        <xdr:cNvPr id="3" name="Прямоугольник 3"/>
        <xdr:cNvSpPr>
          <a:spLocks/>
        </xdr:cNvSpPr>
      </xdr:nvSpPr>
      <xdr:spPr>
        <a:xfrm>
          <a:off x="1743075" y="28451175"/>
          <a:ext cx="3038475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(ФИО специалиста по охране труда организации)  </a:t>
          </a:r>
        </a:p>
      </xdr:txBody>
    </xdr:sp>
    <xdr:clientData/>
  </xdr:twoCellAnchor>
  <xdr:twoCellAnchor>
    <xdr:from>
      <xdr:col>1</xdr:col>
      <xdr:colOff>5038725</xdr:colOff>
      <xdr:row>88</xdr:row>
      <xdr:rowOff>9525</xdr:rowOff>
    </xdr:from>
    <xdr:to>
      <xdr:col>3</xdr:col>
      <xdr:colOff>95250</xdr:colOff>
      <xdr:row>88</xdr:row>
      <xdr:rowOff>209550</xdr:rowOff>
    </xdr:to>
    <xdr:sp>
      <xdr:nvSpPr>
        <xdr:cNvPr id="4" name="Прямоугольник 4"/>
        <xdr:cNvSpPr>
          <a:spLocks/>
        </xdr:cNvSpPr>
      </xdr:nvSpPr>
      <xdr:spPr>
        <a:xfrm>
          <a:off x="5505450" y="28470225"/>
          <a:ext cx="1390650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PageLayoutView="0" workbookViewId="0" topLeftCell="A1">
      <selection activeCell="D86" sqref="D86"/>
    </sheetView>
  </sheetViews>
  <sheetFormatPr defaultColWidth="9.140625" defaultRowHeight="15"/>
  <cols>
    <col min="1" max="1" width="7.00390625" style="0" customWidth="1"/>
    <col min="2" max="2" width="80.28125" style="0" customWidth="1"/>
    <col min="3" max="3" width="14.7109375" style="0" customWidth="1"/>
    <col min="4" max="4" width="18.00390625" style="0" customWidth="1"/>
    <col min="5" max="5" width="0" style="0" hidden="1" customWidth="1"/>
  </cols>
  <sheetData>
    <row r="1" spans="1:5" ht="126" customHeight="1">
      <c r="A1" s="1"/>
      <c r="B1" s="2"/>
      <c r="C1" s="22" t="s">
        <v>0</v>
      </c>
      <c r="D1" s="22"/>
      <c r="E1" s="1"/>
    </row>
    <row r="2" spans="1:5" ht="18.75">
      <c r="A2" s="23" t="s">
        <v>1</v>
      </c>
      <c r="B2" s="23"/>
      <c r="C2" s="23"/>
      <c r="D2" s="23"/>
      <c r="E2" s="1"/>
    </row>
    <row r="3" spans="1:5" ht="18.75" customHeight="1">
      <c r="A3" s="24" t="s">
        <v>2</v>
      </c>
      <c r="B3" s="24"/>
      <c r="C3" s="24"/>
      <c r="D3" s="24"/>
      <c r="E3" s="1"/>
    </row>
    <row r="4" spans="1:5" ht="18.75">
      <c r="A4" s="25"/>
      <c r="B4" s="25"/>
      <c r="C4" s="25"/>
      <c r="D4" s="25"/>
      <c r="E4" s="1"/>
    </row>
    <row r="5" spans="1:5" ht="18.75">
      <c r="A5" s="26" t="s">
        <v>3</v>
      </c>
      <c r="B5" s="26"/>
      <c r="C5" s="26"/>
      <c r="D5" s="26"/>
      <c r="E5" s="1"/>
    </row>
    <row r="6" spans="1:5" ht="18.75">
      <c r="A6" s="21"/>
      <c r="B6" s="21"/>
      <c r="C6" s="21"/>
      <c r="D6" s="21"/>
      <c r="E6" s="1"/>
    </row>
    <row r="7" spans="1:5" ht="18.75">
      <c r="A7" s="27" t="s">
        <v>4</v>
      </c>
      <c r="B7" s="27"/>
      <c r="C7" s="27"/>
      <c r="D7" s="27"/>
      <c r="E7" s="1"/>
    </row>
    <row r="8" spans="1:5" ht="18.75">
      <c r="A8" s="28" t="s">
        <v>5</v>
      </c>
      <c r="B8" s="28"/>
      <c r="C8" s="28"/>
      <c r="D8" s="28"/>
      <c r="E8" s="1"/>
    </row>
    <row r="9" spans="1:5" ht="18.75">
      <c r="A9" s="27" t="s">
        <v>6</v>
      </c>
      <c r="B9" s="27"/>
      <c r="C9" s="27"/>
      <c r="D9" s="27"/>
      <c r="E9" s="1"/>
    </row>
    <row r="10" spans="1:5" ht="18.75">
      <c r="A10" s="29" t="s">
        <v>7</v>
      </c>
      <c r="B10" s="29"/>
      <c r="C10" s="29"/>
      <c r="D10" s="29"/>
      <c r="E10" s="1"/>
    </row>
    <row r="11" spans="1:5" ht="37.5">
      <c r="A11" s="3" t="s">
        <v>8</v>
      </c>
      <c r="B11" s="3" t="s">
        <v>74</v>
      </c>
      <c r="C11" s="3" t="s">
        <v>9</v>
      </c>
      <c r="D11" s="4" t="s">
        <v>10</v>
      </c>
      <c r="E11" s="4" t="s">
        <v>11</v>
      </c>
    </row>
    <row r="12" spans="1:5" ht="18.75">
      <c r="A12" s="5">
        <v>1</v>
      </c>
      <c r="B12" s="6" t="s">
        <v>12</v>
      </c>
      <c r="C12" s="7" t="s">
        <v>13</v>
      </c>
      <c r="D12" s="8"/>
      <c r="E12" s="5">
        <f>D12*5</f>
        <v>0</v>
      </c>
    </row>
    <row r="13" spans="1:5" ht="18.75">
      <c r="A13" s="30">
        <v>2</v>
      </c>
      <c r="B13" s="6" t="s">
        <v>14</v>
      </c>
      <c r="C13" s="33" t="s">
        <v>13</v>
      </c>
      <c r="D13" s="35"/>
      <c r="E13" s="30" t="e">
        <f>D13/D15*100</f>
        <v>#DIV/0!</v>
      </c>
    </row>
    <row r="14" spans="1:5" ht="18.75">
      <c r="A14" s="31"/>
      <c r="B14" s="7" t="s">
        <v>15</v>
      </c>
      <c r="C14" s="34"/>
      <c r="D14" s="36"/>
      <c r="E14" s="31"/>
    </row>
    <row r="15" spans="1:5" ht="18.75">
      <c r="A15" s="32"/>
      <c r="B15" s="7" t="s">
        <v>16</v>
      </c>
      <c r="C15" s="7" t="s">
        <v>17</v>
      </c>
      <c r="D15" s="8"/>
      <c r="E15" s="32"/>
    </row>
    <row r="16" spans="1:5" ht="18.75">
      <c r="A16" s="30">
        <v>3</v>
      </c>
      <c r="B16" s="6" t="s">
        <v>18</v>
      </c>
      <c r="C16" s="33" t="s">
        <v>19</v>
      </c>
      <c r="D16" s="35"/>
      <c r="E16" s="40">
        <f>D16/(D18+1)</f>
        <v>0</v>
      </c>
    </row>
    <row r="17" spans="1:5" ht="18.75">
      <c r="A17" s="31"/>
      <c r="B17" s="9" t="s">
        <v>20</v>
      </c>
      <c r="C17" s="34"/>
      <c r="D17" s="36"/>
      <c r="E17" s="41"/>
    </row>
    <row r="18" spans="1:5" ht="18.75">
      <c r="A18" s="32"/>
      <c r="B18" s="9" t="s">
        <v>21</v>
      </c>
      <c r="C18" s="7" t="s">
        <v>13</v>
      </c>
      <c r="D18" s="8"/>
      <c r="E18" s="42"/>
    </row>
    <row r="19" spans="1:5" ht="18.75">
      <c r="A19" s="30">
        <v>4</v>
      </c>
      <c r="B19" s="6" t="s">
        <v>22</v>
      </c>
      <c r="C19" s="33" t="s">
        <v>13</v>
      </c>
      <c r="D19" s="35"/>
      <c r="E19" s="30" t="e">
        <f>D19/D21</f>
        <v>#DIV/0!</v>
      </c>
    </row>
    <row r="20" spans="1:5" ht="18.75">
      <c r="A20" s="31"/>
      <c r="B20" s="7" t="s">
        <v>23</v>
      </c>
      <c r="C20" s="34"/>
      <c r="D20" s="36"/>
      <c r="E20" s="31"/>
    </row>
    <row r="21" spans="1:5" ht="18.75">
      <c r="A21" s="32"/>
      <c r="B21" s="7" t="s">
        <v>16</v>
      </c>
      <c r="C21" s="7" t="s">
        <v>17</v>
      </c>
      <c r="D21" s="8"/>
      <c r="E21" s="32"/>
    </row>
    <row r="22" spans="1:5" ht="37.5">
      <c r="A22" s="30">
        <v>5</v>
      </c>
      <c r="B22" s="6" t="s">
        <v>24</v>
      </c>
      <c r="C22" s="33" t="s">
        <v>13</v>
      </c>
      <c r="D22" s="35"/>
      <c r="E22" s="43">
        <f>D22/(D24+1)*10</f>
        <v>0</v>
      </c>
    </row>
    <row r="23" spans="1:5" ht="18.75">
      <c r="A23" s="31"/>
      <c r="B23" s="7" t="s">
        <v>25</v>
      </c>
      <c r="C23" s="34"/>
      <c r="D23" s="36"/>
      <c r="E23" s="44"/>
    </row>
    <row r="24" spans="1:5" ht="37.5">
      <c r="A24" s="32"/>
      <c r="B24" s="7" t="s">
        <v>26</v>
      </c>
      <c r="C24" s="7" t="s">
        <v>13</v>
      </c>
      <c r="D24" s="8"/>
      <c r="E24" s="45"/>
    </row>
    <row r="25" spans="1:5" ht="37.5">
      <c r="A25" s="10">
        <v>6</v>
      </c>
      <c r="B25" s="3" t="s">
        <v>27</v>
      </c>
      <c r="C25" s="9" t="s">
        <v>28</v>
      </c>
      <c r="D25" s="11"/>
      <c r="E25" s="12"/>
    </row>
    <row r="26" spans="1:5" ht="18.75">
      <c r="A26" s="30">
        <v>7</v>
      </c>
      <c r="B26" s="6" t="s">
        <v>29</v>
      </c>
      <c r="C26" s="9"/>
      <c r="D26" s="11"/>
      <c r="E26" s="12"/>
    </row>
    <row r="27" spans="1:5" ht="37.5">
      <c r="A27" s="31"/>
      <c r="B27" s="7" t="s">
        <v>30</v>
      </c>
      <c r="C27" s="9" t="s">
        <v>13</v>
      </c>
      <c r="D27" s="11"/>
      <c r="E27" s="12"/>
    </row>
    <row r="28" spans="1:5" ht="37.5">
      <c r="A28" s="32"/>
      <c r="B28" s="7" t="s">
        <v>31</v>
      </c>
      <c r="C28" s="9" t="s">
        <v>13</v>
      </c>
      <c r="D28" s="11"/>
      <c r="E28" s="12"/>
    </row>
    <row r="29" spans="1:5" ht="18.75">
      <c r="A29" s="37">
        <v>8</v>
      </c>
      <c r="B29" s="13" t="s">
        <v>32</v>
      </c>
      <c r="C29" s="33" t="s">
        <v>13</v>
      </c>
      <c r="D29" s="35"/>
      <c r="E29" s="30">
        <f>+D29/(D32+1)</f>
        <v>0</v>
      </c>
    </row>
    <row r="30" spans="1:5" ht="19.5">
      <c r="A30" s="37"/>
      <c r="B30" s="14" t="s">
        <v>33</v>
      </c>
      <c r="C30" s="38"/>
      <c r="D30" s="39"/>
      <c r="E30" s="31"/>
    </row>
    <row r="31" spans="1:5" ht="18.75">
      <c r="A31" s="37"/>
      <c r="B31" s="7" t="s">
        <v>34</v>
      </c>
      <c r="C31" s="34"/>
      <c r="D31" s="36"/>
      <c r="E31" s="31"/>
    </row>
    <row r="32" spans="1:5" ht="37.5">
      <c r="A32" s="37"/>
      <c r="B32" s="7" t="s">
        <v>35</v>
      </c>
      <c r="C32" s="15" t="s">
        <v>13</v>
      </c>
      <c r="D32" s="8"/>
      <c r="E32" s="32"/>
    </row>
    <row r="33" spans="1:5" ht="19.5">
      <c r="A33" s="37"/>
      <c r="B33" s="14" t="s">
        <v>36</v>
      </c>
      <c r="C33" s="15"/>
      <c r="D33" s="8"/>
      <c r="E33" s="10"/>
    </row>
    <row r="34" spans="1:5" ht="37.5">
      <c r="A34" s="37"/>
      <c r="B34" s="7" t="s">
        <v>37</v>
      </c>
      <c r="C34" s="7" t="s">
        <v>28</v>
      </c>
      <c r="D34" s="8"/>
      <c r="E34" s="5">
        <f>IF(D34="да",0,2)</f>
        <v>2</v>
      </c>
    </row>
    <row r="35" spans="1:5" ht="18.75">
      <c r="A35" s="37">
        <v>9</v>
      </c>
      <c r="B35" s="13" t="s">
        <v>38</v>
      </c>
      <c r="C35" s="46" t="s">
        <v>13</v>
      </c>
      <c r="D35" s="47"/>
      <c r="E35" s="30" t="e">
        <f>D35/D38</f>
        <v>#DIV/0!</v>
      </c>
    </row>
    <row r="36" spans="1:5" ht="19.5">
      <c r="A36" s="37"/>
      <c r="B36" s="16" t="s">
        <v>33</v>
      </c>
      <c r="C36" s="46"/>
      <c r="D36" s="48"/>
      <c r="E36" s="31"/>
    </row>
    <row r="37" spans="1:5" ht="18.75">
      <c r="A37" s="37"/>
      <c r="B37" s="7" t="s">
        <v>39</v>
      </c>
      <c r="C37" s="46"/>
      <c r="D37" s="49"/>
      <c r="E37" s="31"/>
    </row>
    <row r="38" spans="1:5" ht="18.75">
      <c r="A38" s="37"/>
      <c r="B38" s="7" t="s">
        <v>40</v>
      </c>
      <c r="C38" s="15" t="s">
        <v>17</v>
      </c>
      <c r="D38" s="8"/>
      <c r="E38" s="32"/>
    </row>
    <row r="39" spans="1:5" ht="19.5">
      <c r="A39" s="37"/>
      <c r="B39" s="14" t="s">
        <v>36</v>
      </c>
      <c r="C39" s="15"/>
      <c r="D39" s="8"/>
      <c r="E39" s="5"/>
    </row>
    <row r="40" spans="1:5" ht="18.75">
      <c r="A40" s="37"/>
      <c r="B40" s="17" t="s">
        <v>41</v>
      </c>
      <c r="C40" s="7" t="s">
        <v>28</v>
      </c>
      <c r="D40" s="8"/>
      <c r="E40" s="5">
        <f>IF(D40="да",0,2)</f>
        <v>2</v>
      </c>
    </row>
    <row r="41" spans="1:5" ht="18.75">
      <c r="A41" s="37">
        <v>10</v>
      </c>
      <c r="B41" s="13" t="s">
        <v>42</v>
      </c>
      <c r="C41" s="33" t="s">
        <v>13</v>
      </c>
      <c r="D41" s="35"/>
      <c r="E41" s="30" t="e">
        <f>D41/D44</f>
        <v>#DIV/0!</v>
      </c>
    </row>
    <row r="42" spans="1:5" ht="19.5">
      <c r="A42" s="37"/>
      <c r="B42" s="16" t="s">
        <v>33</v>
      </c>
      <c r="C42" s="38"/>
      <c r="D42" s="39"/>
      <c r="E42" s="31"/>
    </row>
    <row r="43" spans="1:5" ht="18.75">
      <c r="A43" s="37"/>
      <c r="B43" s="7" t="s">
        <v>39</v>
      </c>
      <c r="C43" s="34"/>
      <c r="D43" s="36"/>
      <c r="E43" s="31"/>
    </row>
    <row r="44" spans="1:5" ht="18.75">
      <c r="A44" s="37"/>
      <c r="B44" s="7" t="s">
        <v>43</v>
      </c>
      <c r="C44" s="7" t="s">
        <v>13</v>
      </c>
      <c r="D44" s="8"/>
      <c r="E44" s="32"/>
    </row>
    <row r="45" spans="1:5" ht="19.5">
      <c r="A45" s="37"/>
      <c r="B45" s="14" t="s">
        <v>36</v>
      </c>
      <c r="C45" s="7"/>
      <c r="D45" s="8"/>
      <c r="E45" s="10"/>
    </row>
    <row r="46" spans="1:5" ht="18.75">
      <c r="A46" s="37"/>
      <c r="B46" s="7" t="s">
        <v>44</v>
      </c>
      <c r="C46" s="7" t="s">
        <v>28</v>
      </c>
      <c r="D46" s="8"/>
      <c r="E46" s="5">
        <f>IF(D46="да",0,2)</f>
        <v>2</v>
      </c>
    </row>
    <row r="47" spans="1:5" ht="18.75">
      <c r="A47" s="37">
        <v>11</v>
      </c>
      <c r="B47" s="13" t="s">
        <v>45</v>
      </c>
      <c r="C47" s="33" t="s">
        <v>13</v>
      </c>
      <c r="D47" s="35"/>
      <c r="E47" s="30" t="e">
        <f>D47/D50</f>
        <v>#DIV/0!</v>
      </c>
    </row>
    <row r="48" spans="1:5" ht="19.5">
      <c r="A48" s="37"/>
      <c r="B48" s="16" t="s">
        <v>33</v>
      </c>
      <c r="C48" s="38"/>
      <c r="D48" s="39"/>
      <c r="E48" s="31"/>
    </row>
    <row r="49" spans="1:5" ht="18.75">
      <c r="A49" s="37"/>
      <c r="B49" s="7" t="s">
        <v>39</v>
      </c>
      <c r="C49" s="34"/>
      <c r="D49" s="36"/>
      <c r="E49" s="31"/>
    </row>
    <row r="50" spans="1:5" ht="18.75">
      <c r="A50" s="37"/>
      <c r="B50" s="7" t="s">
        <v>43</v>
      </c>
      <c r="C50" s="7" t="s">
        <v>13</v>
      </c>
      <c r="D50" s="8"/>
      <c r="E50" s="32"/>
    </row>
    <row r="51" spans="1:5" ht="19.5">
      <c r="A51" s="37"/>
      <c r="B51" s="14" t="s">
        <v>36</v>
      </c>
      <c r="C51" s="7"/>
      <c r="D51" s="8"/>
      <c r="E51" s="10"/>
    </row>
    <row r="52" spans="1:5" ht="18.75">
      <c r="A52" s="37"/>
      <c r="B52" s="7" t="s">
        <v>46</v>
      </c>
      <c r="C52" s="7" t="s">
        <v>28</v>
      </c>
      <c r="D52" s="8"/>
      <c r="E52" s="5">
        <f>IF(D52="да",0,2)</f>
        <v>2</v>
      </c>
    </row>
    <row r="53" spans="1:5" ht="112.5">
      <c r="A53" s="37">
        <v>12</v>
      </c>
      <c r="B53" s="6" t="s">
        <v>75</v>
      </c>
      <c r="C53" s="33" t="s">
        <v>17</v>
      </c>
      <c r="D53" s="35"/>
      <c r="E53" s="30" t="e">
        <f>D53/D55</f>
        <v>#DIV/0!</v>
      </c>
    </row>
    <row r="54" spans="1:5" ht="18.75">
      <c r="A54" s="37"/>
      <c r="B54" s="7" t="s">
        <v>47</v>
      </c>
      <c r="C54" s="34"/>
      <c r="D54" s="36"/>
      <c r="E54" s="31"/>
    </row>
    <row r="55" spans="1:5" ht="37.5">
      <c r="A55" s="37"/>
      <c r="B55" s="7" t="s">
        <v>48</v>
      </c>
      <c r="C55" s="17" t="s">
        <v>49</v>
      </c>
      <c r="D55" s="18"/>
      <c r="E55" s="32"/>
    </row>
    <row r="56" spans="1:5" ht="37.5">
      <c r="A56" s="37">
        <v>13</v>
      </c>
      <c r="B56" s="13" t="s">
        <v>50</v>
      </c>
      <c r="C56" s="50" t="s">
        <v>17</v>
      </c>
      <c r="D56" s="35"/>
      <c r="E56" s="30" t="e">
        <f>D56/D58</f>
        <v>#DIV/0!</v>
      </c>
    </row>
    <row r="57" spans="1:5" ht="37.5">
      <c r="A57" s="37"/>
      <c r="B57" s="7" t="s">
        <v>51</v>
      </c>
      <c r="C57" s="51" t="s">
        <v>17</v>
      </c>
      <c r="D57" s="36"/>
      <c r="E57" s="31"/>
    </row>
    <row r="58" spans="1:5" ht="37.5">
      <c r="A58" s="37"/>
      <c r="B58" s="7" t="s">
        <v>52</v>
      </c>
      <c r="C58" s="17" t="s">
        <v>17</v>
      </c>
      <c r="D58" s="8"/>
      <c r="E58" s="32"/>
    </row>
    <row r="59" spans="1:5" ht="56.25">
      <c r="A59" s="37">
        <v>14</v>
      </c>
      <c r="B59" s="13" t="s">
        <v>53</v>
      </c>
      <c r="C59" s="33" t="s">
        <v>13</v>
      </c>
      <c r="D59" s="35"/>
      <c r="E59" s="30">
        <f>D59/(D61-D62+1)</f>
        <v>0</v>
      </c>
    </row>
    <row r="60" spans="1:5" ht="37.5">
      <c r="A60" s="37"/>
      <c r="B60" s="7" t="s">
        <v>54</v>
      </c>
      <c r="C60" s="34"/>
      <c r="D60" s="36"/>
      <c r="E60" s="31"/>
    </row>
    <row r="61" spans="1:5" ht="37.5">
      <c r="A61" s="37"/>
      <c r="B61" s="7" t="s">
        <v>55</v>
      </c>
      <c r="C61" s="7" t="s">
        <v>13</v>
      </c>
      <c r="D61" s="8"/>
      <c r="E61" s="31"/>
    </row>
    <row r="62" spans="1:5" ht="37.5">
      <c r="A62" s="37"/>
      <c r="B62" s="7" t="s">
        <v>56</v>
      </c>
      <c r="C62" s="7" t="s">
        <v>13</v>
      </c>
      <c r="D62" s="8"/>
      <c r="E62" s="32"/>
    </row>
    <row r="63" spans="1:5" ht="18.75">
      <c r="A63" s="5">
        <v>15</v>
      </c>
      <c r="B63" s="13" t="s">
        <v>57</v>
      </c>
      <c r="C63" s="7" t="s">
        <v>13</v>
      </c>
      <c r="D63" s="8"/>
      <c r="E63" s="5">
        <f>1/(D63+1)</f>
        <v>1</v>
      </c>
    </row>
    <row r="64" spans="1:5" ht="37.5">
      <c r="A64" s="5">
        <v>16</v>
      </c>
      <c r="B64" s="13" t="s">
        <v>58</v>
      </c>
      <c r="C64" s="7" t="s">
        <v>59</v>
      </c>
      <c r="D64" s="8"/>
      <c r="E64" s="5">
        <f>1/(D64+1)</f>
        <v>1</v>
      </c>
    </row>
    <row r="65" spans="1:5" ht="18.75">
      <c r="A65" s="37">
        <v>17</v>
      </c>
      <c r="B65" s="13" t="s">
        <v>60</v>
      </c>
      <c r="C65" s="33" t="s">
        <v>13</v>
      </c>
      <c r="D65" s="52"/>
      <c r="E65" s="37" t="e">
        <f>D65/D68</f>
        <v>#DIV/0!</v>
      </c>
    </row>
    <row r="66" spans="1:5" ht="19.5">
      <c r="A66" s="37"/>
      <c r="B66" s="14" t="s">
        <v>33</v>
      </c>
      <c r="C66" s="38"/>
      <c r="D66" s="52"/>
      <c r="E66" s="37"/>
    </row>
    <row r="67" spans="1:5" ht="18.75" customHeight="1">
      <c r="A67" s="37"/>
      <c r="B67" s="7" t="s">
        <v>61</v>
      </c>
      <c r="C67" s="34" t="s">
        <v>62</v>
      </c>
      <c r="D67" s="52"/>
      <c r="E67" s="37"/>
    </row>
    <row r="68" spans="1:5" ht="37.5">
      <c r="A68" s="37"/>
      <c r="B68" s="7" t="s">
        <v>63</v>
      </c>
      <c r="C68" s="9" t="s">
        <v>13</v>
      </c>
      <c r="D68" s="11"/>
      <c r="E68" s="37"/>
    </row>
    <row r="69" spans="1:5" ht="19.5">
      <c r="A69" s="37"/>
      <c r="B69" s="14" t="s">
        <v>36</v>
      </c>
      <c r="C69" s="9"/>
      <c r="D69" s="11"/>
      <c r="E69" s="5"/>
    </row>
    <row r="70" spans="1:5" ht="18.75">
      <c r="A70" s="37"/>
      <c r="B70" s="7" t="s">
        <v>64</v>
      </c>
      <c r="C70" s="7" t="s">
        <v>28</v>
      </c>
      <c r="D70" s="8"/>
      <c r="E70" s="5">
        <f>IF(D70="да",0,2)</f>
        <v>2</v>
      </c>
    </row>
    <row r="71" spans="1:5" ht="18.75">
      <c r="A71" s="37">
        <v>18</v>
      </c>
      <c r="B71" s="13" t="s">
        <v>65</v>
      </c>
      <c r="C71" s="33" t="s">
        <v>13</v>
      </c>
      <c r="D71" s="35"/>
      <c r="E71" s="37">
        <f>D71/(D74+1)</f>
        <v>0</v>
      </c>
    </row>
    <row r="72" spans="1:5" ht="19.5">
      <c r="A72" s="37"/>
      <c r="B72" s="14" t="s">
        <v>33</v>
      </c>
      <c r="C72" s="38"/>
      <c r="D72" s="39"/>
      <c r="E72" s="37"/>
    </row>
    <row r="73" spans="1:5" ht="18.75">
      <c r="A73" s="37"/>
      <c r="B73" s="7" t="s">
        <v>61</v>
      </c>
      <c r="C73" s="34"/>
      <c r="D73" s="36"/>
      <c r="E73" s="37"/>
    </row>
    <row r="74" spans="1:5" ht="18.75">
      <c r="A74" s="37"/>
      <c r="B74" s="7" t="s">
        <v>66</v>
      </c>
      <c r="C74" s="9" t="s">
        <v>13</v>
      </c>
      <c r="D74" s="11"/>
      <c r="E74" s="37"/>
    </row>
    <row r="75" spans="1:5" ht="19.5">
      <c r="A75" s="37"/>
      <c r="B75" s="14" t="s">
        <v>36</v>
      </c>
      <c r="C75" s="9"/>
      <c r="D75" s="11"/>
      <c r="E75" s="5"/>
    </row>
    <row r="76" spans="1:5" ht="18.75">
      <c r="A76" s="37"/>
      <c r="B76" s="7" t="s">
        <v>67</v>
      </c>
      <c r="C76" s="7" t="s">
        <v>28</v>
      </c>
      <c r="D76" s="19"/>
      <c r="E76" s="5">
        <f>IF(D76="да",0,2)</f>
        <v>2</v>
      </c>
    </row>
    <row r="77" spans="1:5" ht="18.75">
      <c r="A77" s="46">
        <v>19</v>
      </c>
      <c r="B77" s="13" t="s">
        <v>68</v>
      </c>
      <c r="C77" s="33" t="s">
        <v>13</v>
      </c>
      <c r="D77" s="35"/>
      <c r="E77" s="37">
        <f>D77/(D80+1)</f>
        <v>0</v>
      </c>
    </row>
    <row r="78" spans="1:5" ht="19.5">
      <c r="A78" s="46"/>
      <c r="B78" s="14" t="s">
        <v>33</v>
      </c>
      <c r="C78" s="38"/>
      <c r="D78" s="39"/>
      <c r="E78" s="37"/>
    </row>
    <row r="79" spans="1:5" ht="18.75">
      <c r="A79" s="46"/>
      <c r="B79" s="7" t="s">
        <v>61</v>
      </c>
      <c r="C79" s="34"/>
      <c r="D79" s="36"/>
      <c r="E79" s="37"/>
    </row>
    <row r="80" spans="1:5" ht="18.75">
      <c r="A80" s="46"/>
      <c r="B80" s="7" t="s">
        <v>69</v>
      </c>
      <c r="C80" s="9" t="s">
        <v>13</v>
      </c>
      <c r="D80" s="11"/>
      <c r="E80" s="37"/>
    </row>
    <row r="81" spans="1:5" ht="19.5">
      <c r="A81" s="46"/>
      <c r="B81" s="14" t="s">
        <v>36</v>
      </c>
      <c r="C81" s="9"/>
      <c r="D81" s="11"/>
      <c r="E81" s="5"/>
    </row>
    <row r="82" spans="1:5" ht="37.5">
      <c r="A82" s="46"/>
      <c r="B82" s="7" t="s">
        <v>70</v>
      </c>
      <c r="C82" s="7" t="s">
        <v>28</v>
      </c>
      <c r="D82" s="19"/>
      <c r="E82" s="5">
        <f>IF(D82="да",0,2)</f>
        <v>2</v>
      </c>
    </row>
    <row r="83" spans="1:5" ht="15" customHeight="1">
      <c r="A83" s="30">
        <v>20</v>
      </c>
      <c r="B83" s="54" t="s">
        <v>71</v>
      </c>
      <c r="C83" s="33" t="s">
        <v>13</v>
      </c>
      <c r="D83" s="35"/>
      <c r="E83" s="37">
        <f>1/(D83+1)</f>
        <v>1</v>
      </c>
    </row>
    <row r="84" spans="1:5" ht="27" customHeight="1">
      <c r="A84" s="32"/>
      <c r="B84" s="55"/>
      <c r="C84" s="34"/>
      <c r="D84" s="36"/>
      <c r="E84" s="37"/>
    </row>
    <row r="85" spans="1:5" ht="18.75">
      <c r="A85" s="1"/>
      <c r="B85" s="53" t="s">
        <v>72</v>
      </c>
      <c r="C85" s="53"/>
      <c r="D85" s="53"/>
      <c r="E85" s="53"/>
    </row>
    <row r="86" spans="1:5" ht="18.75">
      <c r="A86" s="1" t="s">
        <v>73</v>
      </c>
      <c r="B86" s="1"/>
      <c r="C86" s="1"/>
      <c r="D86" s="1"/>
      <c r="E86" s="1"/>
    </row>
    <row r="87" spans="1:5" ht="18.75">
      <c r="A87" s="1"/>
      <c r="B87" s="1"/>
      <c r="C87" s="1"/>
      <c r="D87" s="1"/>
      <c r="E87" s="1"/>
    </row>
    <row r="88" spans="1:5" ht="18.75">
      <c r="A88" s="1"/>
      <c r="B88" s="53" t="s">
        <v>72</v>
      </c>
      <c r="C88" s="53"/>
      <c r="D88" s="53"/>
      <c r="E88" s="53"/>
    </row>
    <row r="89" spans="1:5" ht="18.75">
      <c r="A89" s="1"/>
      <c r="B89" s="20"/>
      <c r="C89" s="20"/>
      <c r="D89" s="20"/>
      <c r="E89" s="20"/>
    </row>
  </sheetData>
  <sheetProtection/>
  <mergeCells count="74">
    <mergeCell ref="E83:E84"/>
    <mergeCell ref="B85:E85"/>
    <mergeCell ref="B88:E88"/>
    <mergeCell ref="A77:A82"/>
    <mergeCell ref="C77:C79"/>
    <mergeCell ref="D77:D79"/>
    <mergeCell ref="E77:E80"/>
    <mergeCell ref="A83:A84"/>
    <mergeCell ref="B83:B84"/>
    <mergeCell ref="C83:C84"/>
    <mergeCell ref="D83:D84"/>
    <mergeCell ref="A65:A70"/>
    <mergeCell ref="C65:C67"/>
    <mergeCell ref="D65:D67"/>
    <mergeCell ref="E65:E68"/>
    <mergeCell ref="A71:A76"/>
    <mergeCell ref="C71:C73"/>
    <mergeCell ref="D71:D73"/>
    <mergeCell ref="E71:E74"/>
    <mergeCell ref="A56:A58"/>
    <mergeCell ref="C56:C57"/>
    <mergeCell ref="D56:D57"/>
    <mergeCell ref="E56:E58"/>
    <mergeCell ref="A59:A62"/>
    <mergeCell ref="C59:C60"/>
    <mergeCell ref="D59:D60"/>
    <mergeCell ref="E59:E62"/>
    <mergeCell ref="A47:A52"/>
    <mergeCell ref="C47:C49"/>
    <mergeCell ref="D47:D49"/>
    <mergeCell ref="E47:E50"/>
    <mergeCell ref="A53:A55"/>
    <mergeCell ref="C53:C54"/>
    <mergeCell ref="D53:D54"/>
    <mergeCell ref="E53:E55"/>
    <mergeCell ref="A26:A28"/>
    <mergeCell ref="A35:A40"/>
    <mergeCell ref="C35:C37"/>
    <mergeCell ref="D35:D37"/>
    <mergeCell ref="E35:E38"/>
    <mergeCell ref="A41:A46"/>
    <mergeCell ref="C41:C43"/>
    <mergeCell ref="D41:D43"/>
    <mergeCell ref="E41:E44"/>
    <mergeCell ref="C19:C20"/>
    <mergeCell ref="D19:D20"/>
    <mergeCell ref="E19:E21"/>
    <mergeCell ref="A22:A24"/>
    <mergeCell ref="C22:C23"/>
    <mergeCell ref="D22:D23"/>
    <mergeCell ref="E22:E24"/>
    <mergeCell ref="A29:A34"/>
    <mergeCell ref="C29:C31"/>
    <mergeCell ref="D29:D31"/>
    <mergeCell ref="E29:E32"/>
    <mergeCell ref="E13:E15"/>
    <mergeCell ref="A16:A18"/>
    <mergeCell ref="C16:C17"/>
    <mergeCell ref="D16:D17"/>
    <mergeCell ref="E16:E18"/>
    <mergeCell ref="A19:A21"/>
    <mergeCell ref="A7:D7"/>
    <mergeCell ref="A8:D8"/>
    <mergeCell ref="A9:D9"/>
    <mergeCell ref="A10:D10"/>
    <mergeCell ref="A13:A15"/>
    <mergeCell ref="C13:C14"/>
    <mergeCell ref="D13:D14"/>
    <mergeCell ref="A6:D6"/>
    <mergeCell ref="C1:D1"/>
    <mergeCell ref="A2:D2"/>
    <mergeCell ref="A3:D3"/>
    <mergeCell ref="A4:D4"/>
    <mergeCell ref="A5:D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Минтруд</dc:creator>
  <cp:keywords/>
  <dc:description/>
  <cp:lastModifiedBy>альбина</cp:lastModifiedBy>
  <dcterms:created xsi:type="dcterms:W3CDTF">2018-01-10T02:48:03Z</dcterms:created>
  <dcterms:modified xsi:type="dcterms:W3CDTF">2018-01-16T03:02:05Z</dcterms:modified>
  <cp:category/>
  <cp:version/>
  <cp:contentType/>
  <cp:contentStatus/>
</cp:coreProperties>
</file>